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2DO TRIMESTRE ABR-JUN\FORMATOS 2DO TRIMESTRE\"/>
    </mc:Choice>
  </mc:AlternateContent>
  <bookViews>
    <workbookView xWindow="0" yWindow="0" windowWidth="28800" windowHeight="1213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0" i="60"/>
  <c r="C59" i="60" s="1"/>
  <c r="C58" i="60" s="1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C99" i="60" l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<sst xmlns="http://schemas.openxmlformats.org/spreadsheetml/2006/main" count="917" uniqueCount="653">
  <si>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</si>
  <si>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</si>
  <si>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</si>
  <si>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</si>
  <si>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</si>
  <si>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</si>
  <si>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</si>
  <si>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</si>
  <si>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</si>
  <si>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</si>
  <si>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</si>
  <si>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</si>
  <si>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</si>
  <si>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</si>
  <si>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</si>
  <si>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</si>
  <si>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</si>
  <si>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</si>
  <si>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</si>
  <si>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</si>
  <si>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</si>
  <si>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</si>
  <si>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</si>
  <si>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</si>
  <si>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</si>
  <si>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</si>
  <si>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</si>
  <si>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</si>
  <si>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</si>
  <si>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</si>
  <si>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</si>
  <si>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</si>
  <si>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</si>
  <si>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</si>
  <si>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</si>
  <si>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</si>
  <si>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</si>
  <si>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</si>
  <si>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</si>
  <si>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</si>
  <si>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</si>
  <si>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</si>
  <si>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</si>
  <si>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</si>
  <si>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</si>
  <si>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</si>
  <si>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</si>
  <si>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</si>
  <si>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</si>
  <si>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</si>
  <si>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</si>
  <si>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</si>
  <si>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</si>
  <si>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</si>
  <si>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</si>
  <si>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</si>
  <si>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</si>
  <si>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</si>
  <si>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</si>
  <si>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</si>
  <si>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</si>
  <si>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</si>
  <si>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</si>
  <si>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</si>
  <si>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</si>
  <si>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</si>
  <si>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</si>
  <si>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</si>
  <si>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</si>
  <si>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</si>
  <si>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</si>
  <si>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</si>
  <si>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</si>
  <si>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</si>
  <si>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</si>
  <si>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</si>
  <si>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</si>
  <si>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</si>
  <si>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</si>
  <si>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</si>
  <si>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</si>
  <si>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</si>
  <si>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</si>
  <si>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</si>
  <si>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</si>
  <si>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</si>
  <si>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</si>
  <si>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</si>
  <si>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</si>
  <si>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</si>
  <si>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</si>
  <si>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</si>
  <si>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</si>
  <si>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</si>
  <si>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</si>
  <si>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</si>
  <si>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</si>
  <si>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</si>
  <si>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</si>
  <si>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</si>
  <si>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</si>
  <si>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</si>
  <si>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</si>
  <si>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</si>
  <si>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</si>
  <si>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</si>
  <si>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</si>
  <si>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</si>
  <si>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</si>
  <si>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</si>
  <si>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</si>
  <si>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</si>
  <si>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</si>
  <si>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</si>
  <si>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</si>
  <si>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</si>
  <si>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</si>
  <si>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</si>
  <si>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</si>
  <si>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</si>
  <si>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</si>
  <si>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</si>
  <si>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</si>
  <si>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</si>
  <si>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</si>
  <si>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</si>
  <si>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</si>
  <si>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</si>
  <si>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</si>
  <si>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</si>
  <si>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</si>
  <si>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</si>
  <si>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</si>
  <si>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</si>
  <si>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</si>
  <si>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</si>
  <si>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</si>
  <si>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</si>
  <si>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</si>
  <si>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</si>
  <si>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</si>
  <si>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</si>
  <si>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</si>
  <si>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</si>
  <si>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</si>
  <si>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</si>
  <si>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</si>
  <si>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</si>
  <si>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</si>
  <si>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</si>
  <si>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</si>
  <si>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</si>
  <si>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</si>
  <si>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</si>
  <si>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</si>
  <si>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</si>
  <si>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</si>
  <si>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</si>
  <si>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</si>
  <si>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</si>
  <si>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</si>
  <si>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</si>
  <si>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</si>
  <si>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</si>
  <si>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</si>
  <si>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</si>
  <si>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</si>
  <si>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</si>
  <si>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</si>
  <si>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</si>
  <si>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</si>
  <si>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</si>
  <si>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</si>
  <si>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</si>
  <si>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</si>
  <si>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</si>
  <si>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</si>
  <si>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</si>
  <si>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</si>
  <si>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</si>
  <si>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</si>
  <si>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</si>
  <si>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</si>
  <si>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</si>
  <si>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</si>
  <si>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</si>
  <si>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</si>
  <si>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</si>
  <si>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</si>
  <si>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</si>
  <si>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</si>
  <si>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</si>
  <si>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</si>
  <si>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</si>
  <si>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</si>
  <si>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</si>
  <si>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</si>
  <si>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</si>
  <si>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</si>
  <si>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</si>
  <si>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</si>
  <si>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</si>
  <si>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</si>
  <si>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</si>
  <si>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</si>
  <si>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</si>
  <si>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</si>
  <si>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</si>
  <si>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</si>
  <si>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</si>
  <si>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</si>
  <si>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</si>
  <si>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</si>
  <si>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</si>
  <si>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</si>
  <si>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</si>
  <si>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</si>
  <si>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</si>
  <si>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</si>
  <si>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</si>
  <si>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</si>
  <si>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</si>
  <si>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</si>
  <si>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</si>
  <si>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</si>
  <si>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</si>
  <si>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</si>
  <si>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</si>
  <si>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</si>
  <si>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</si>
  <si>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</si>
  <si>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</si>
  <si>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</si>
  <si>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</si>
  <si>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</si>
  <si>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</si>
  <si>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</si>
  <si>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</si>
  <si>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</si>
  <si>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</si>
  <si>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</si>
  <si>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</si>
  <si>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</si>
  <si>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</si>
  <si>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</si>
  <si>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</si>
  <si>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</si>
  <si>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</si>
  <si>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</si>
  <si>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</si>
  <si>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</si>
  <si>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</si>
  <si>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</si>
  <si>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</si>
  <si>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</si>
  <si>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</si>
  <si>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</si>
  <si>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</si>
  <si>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</si>
  <si>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</si>
  <si>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</si>
  <si>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</si>
  <si>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</si>
  <si>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</si>
  <si>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</si>
  <si>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</si>
  <si>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</si>
  <si>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</si>
  <si>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</si>
  <si>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</si>
  <si>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</si>
  <si>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</si>
  <si>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</si>
  <si>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</si>
  <si>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</si>
  <si>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</si>
  <si>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</si>
  <si>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</si>
  <si>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</si>
  <si>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</si>
  <si>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</si>
  <si>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</si>
  <si>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</si>
  <si>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</si>
  <si>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</si>
  <si>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</si>
  <si>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</si>
  <si>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</si>
  <si>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</si>
  <si>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</si>
  <si>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</si>
  <si>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</si>
  <si>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</si>
  <si>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</si>
  <si>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</si>
  <si>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</si>
  <si>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</si>
  <si>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</si>
  <si>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</si>
  <si>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</si>
  <si>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</si>
  <si>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</si>
  <si>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</si>
  <si>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</si>
  <si>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</si>
  <si>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</si>
  <si>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</si>
  <si>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</si>
  <si>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</si>
  <si>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</si>
  <si>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</si>
  <si>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</si>
  <si>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</si>
  <si>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</si>
  <si>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</si>
  <si>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</si>
  <si>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</si>
  <si>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</si>
  <si>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</si>
  <si>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</si>
  <si>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</si>
  <si>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</si>
  <si>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</si>
  <si>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</si>
  <si>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</si>
  <si>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</si>
  <si>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</si>
  <si>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</si>
  <si>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</si>
  <si>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</si>
  <si>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</si>
  <si>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</si>
  <si>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</si>
  <si>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</si>
  <si>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</si>
  <si>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</si>
  <si>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</si>
  <si>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</si>
  <si>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</si>
  <si>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</si>
  <si>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</si>
  <si>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</si>
  <si>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</si>
  <si>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</si>
  <si>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</si>
  <si>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</si>
  <si>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</si>
  <si>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</si>
  <si>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</si>
  <si>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</si>
  <si>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</si>
  <si>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</si>
  <si>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</si>
  <si>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</si>
  <si>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</si>
  <si>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</si>
  <si>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</si>
  <si>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</si>
  <si>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</si>
  <si>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</si>
  <si>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</si>
  <si>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</si>
  <si>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</si>
  <si>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</si>
  <si>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</si>
  <si>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</si>
  <si>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</si>
  <si>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</si>
  <si>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</si>
  <si>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</si>
  <si>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</si>
  <si>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</si>
  <si>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</si>
  <si>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</si>
  <si>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</si>
  <si>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</si>
  <si>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</si>
  <si>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</si>
  <si>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</si>
  <si>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</si>
  <si>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</si>
  <si>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</si>
  <si>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</si>
  <si>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</si>
  <si>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</si>
  <si>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</si>
  <si>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</si>
  <si>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</si>
  <si>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</si>
  <si>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</si>
  <si>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</si>
  <si>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</si>
  <si>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</si>
  <si>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</si>
  <si>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</si>
  <si>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</si>
  <si>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</si>
  <si>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</si>
  <si>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</si>
  <si>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</si>
  <si>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</si>
  <si>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</si>
  <si>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</si>
  <si>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</si>
  <si>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</si>
  <si>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</si>
  <si>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</si>
  <si>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</si>
  <si>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</si>
  <si>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</si>
  <si>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</si>
  <si>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</si>
  <si>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</si>
  <si>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</si>
  <si>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</si>
  <si>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</si>
  <si>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</si>
  <si>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</si>
  <si>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</si>
  <si>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</si>
  <si>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</si>
  <si>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</si>
  <si>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</si>
  <si>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</si>
  <si>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</si>
  <si>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</si>
  <si>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</si>
  <si>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</si>
  <si>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</si>
  <si>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</si>
  <si>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</si>
  <si>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</si>
  <si>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</si>
  <si>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</si>
  <si>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</si>
  <si>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</si>
  <si>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</si>
  <si>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</si>
  <si>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</si>
  <si>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</si>
  <si>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</si>
  <si>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</si>
  <si>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</si>
  <si>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</si>
  <si>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</si>
  <si>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</si>
  <si>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</si>
  <si>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</si>
  <si>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</si>
  <si>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</si>
  <si>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</si>
  <si>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</si>
  <si>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</si>
  <si>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</si>
  <si>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</si>
  <si>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</si>
  <si>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</si>
  <si>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</si>
  <si>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</si>
  <si>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</si>
  <si>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</si>
  <si>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</si>
  <si>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</si>
  <si>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</si>
  <si>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</si>
  <si>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</si>
  <si>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</si>
  <si>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</si>
  <si>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</si>
  <si>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</si>
  <si>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</si>
  <si>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</si>
  <si>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</si>
  <si>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</si>
  <si>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</si>
  <si>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</si>
  <si>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</si>
  <si>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</si>
  <si>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</si>
  <si>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</si>
  <si>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</si>
  <si>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</si>
  <si>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</si>
  <si>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</si>
  <si>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</si>
  <si>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</si>
  <si>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</si>
  <si>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</si>
  <si>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</si>
  <si>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</si>
  <si>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</si>
  <si>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</si>
  <si>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</si>
  <si>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</si>
  <si>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</si>
  <si>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</si>
  <si>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</si>
  <si>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</si>
  <si>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</si>
  <si>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</si>
  <si>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</si>
  <si>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</si>
  <si>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</si>
  <si>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</si>
  <si>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</si>
  <si>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</si>
  <si>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</si>
  <si>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</si>
  <si>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</si>
  <si>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</si>
  <si>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</si>
  <si>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</si>
  <si>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</si>
  <si>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</si>
  <si>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</si>
  <si>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</si>
  <si>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</si>
  <si>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</si>
  <si>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</si>
  <si>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</si>
  <si>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</si>
  <si>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</si>
  <si>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</si>
  <si>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</si>
  <si>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</si>
  <si>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</si>
  <si>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</si>
  <si>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</si>
  <si>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</si>
  <si>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</si>
  <si>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</si>
  <si>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</si>
  <si>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</si>
  <si>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</si>
  <si>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</si>
  <si>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</si>
  <si>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</si>
  <si>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</si>
  <si>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</si>
  <si>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</si>
  <si>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</si>
  <si>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</si>
  <si>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</si>
  <si>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</si>
  <si>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</si>
  <si>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</si>
  <si>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</si>
  <si>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</si>
  <si>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</si>
  <si>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</si>
  <si>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</si>
  <si>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</si>
  <si>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</si>
  <si>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</si>
  <si>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</si>
  <si>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</si>
  <si>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</si>
  <si>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</si>
  <si>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</si>
  <si>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</si>
  <si>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</si>
  <si>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</si>
  <si>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</si>
  <si>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</si>
  <si>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</si>
  <si>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</si>
  <si>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</si>
  <si>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</si>
  <si>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</si>
  <si>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</si>
  <si>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</si>
  <si>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</si>
  <si>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</si>
  <si>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</si>
  <si>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</si>
  <si>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</si>
  <si>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</si>
  <si>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</si>
  <si>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</si>
  <si>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</si>
  <si>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</si>
  <si>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</si>
  <si>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</si>
  <si>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</si>
  <si>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</si>
  <si>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</si>
  <si>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</si>
  <si>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</si>
  <si>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</si>
  <si>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</si>
  <si>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</si>
  <si>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</si>
  <si>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</si>
  <si>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</si>
  <si>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</si>
  <si>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</si>
  <si>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</si>
  <si>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</si>
  <si>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</si>
  <si>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</si>
  <si>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</si>
  <si>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</si>
  <si>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</si>
  <si>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</si>
  <si>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</si>
  <si>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</si>
  <si>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</si>
  <si>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</si>
  <si>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</si>
  <si>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</si>
  <si>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</si>
  <si>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</si>
  <si>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</si>
  <si>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</si>
  <si>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</si>
  <si>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</si>
  <si>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</si>
  <si>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</si>
  <si>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</si>
  <si>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</si>
  <si>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</si>
  <si>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</si>
  <si>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</si>
  <si>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</si>
  <si>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</si>
  <si>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</si>
  <si>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</si>
  <si>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</si>
  <si>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</si>
  <si>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</si>
  <si>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</si>
  <si>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</si>
  <si>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</si>
  <si>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</si>
  <si>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</si>
  <si>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</si>
  <si>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</si>
  <si>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</si>
  <si>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</si>
  <si>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</si>
  <si>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</si>
  <si>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</si>
  <si>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</si>
  <si>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</si>
  <si>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</si>
  <si>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</si>
  <si>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</si>
  <si>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</si>
  <si>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</si>
  <si>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</si>
  <si>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</si>
  <si>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INSTITUTO MUNICIPAL DE SALAMANCA PARA LAS MUJERES</t>
  </si>
  <si>
    <t>Correspondiente 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</si>
</sst>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3" sqref="D23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651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652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F31" sqref="F31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651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652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611576.98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611576.98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activeCell="E25" sqref="E25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651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652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679513.76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16931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16931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662582.76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651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652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16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4.140625" style="75" customWidth="1"/>
    <col min="4" max="4" width="15" style="75" customWidth="1"/>
    <col min="5" max="5" width="18.28515625" style="75" customWidth="1"/>
    <col min="6" max="6" width="13.5703125" style="75" customWidth="1"/>
    <col min="7" max="7" width="14.140625" style="75" customWidth="1"/>
    <col min="8" max="8" width="16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651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652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7000</v>
      </c>
      <c r="D20" s="79">
        <v>7000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1262.0899999999999</v>
      </c>
      <c r="D21" s="79">
        <v>1262.0899999999999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190824.25000000003</v>
      </c>
      <c r="D60" s="79">
        <f t="shared" ref="D60:E60" si="0">SUM(D61:D68)</f>
        <v>0</v>
      </c>
      <c r="E60" s="79">
        <f t="shared" si="0"/>
        <v>-54517.299999999996</v>
      </c>
    </row>
    <row r="61" spans="1:9" x14ac:dyDescent="0.2">
      <c r="A61" s="77">
        <v>1241</v>
      </c>
      <c r="B61" s="75" t="s">
        <v>293</v>
      </c>
      <c r="C61" s="79">
        <v>163480.45000000001</v>
      </c>
      <c r="D61" s="79">
        <v>0</v>
      </c>
      <c r="E61" s="79">
        <v>-52417.95</v>
      </c>
    </row>
    <row r="62" spans="1:9" x14ac:dyDescent="0.2">
      <c r="A62" s="77">
        <v>1242</v>
      </c>
      <c r="B62" s="75" t="s">
        <v>294</v>
      </c>
      <c r="C62" s="79">
        <v>20367.79</v>
      </c>
      <c r="D62" s="79">
        <v>0</v>
      </c>
      <c r="E62" s="79">
        <v>-1301.6500000000001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297</v>
      </c>
      <c r="C65" s="79">
        <v>485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6491.01</v>
      </c>
      <c r="D66" s="79">
        <v>0</v>
      </c>
      <c r="E66" s="79">
        <v>-797.7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25212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25212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5826.67</v>
      </c>
      <c r="D101" s="79">
        <f>SUM(D102:D110)</f>
        <v>5826.67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f t="shared" ref="D103:D110" si="1">C103</f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5826.67</v>
      </c>
      <c r="D108" s="79">
        <f t="shared" si="1"/>
        <v>5826.67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196" zoomScaleNormal="100" workbookViewId="0">
      <selection activeCell="A96" sqref="A96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651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652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0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>
        <v>0</v>
      </c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f>SUM(C61:C64)</f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500000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64" t="s">
        <v>644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</f>
        <v>662582.76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662582.76</v>
      </c>
      <c r="D100" s="112">
        <f>C100/$C$99</f>
        <v>1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362897.98</v>
      </c>
      <c r="D101" s="112">
        <f t="shared" ref="D101:D164" si="0">C101/$C$99</f>
        <v>0.54770211648730494</v>
      </c>
      <c r="E101" s="111"/>
    </row>
    <row r="102" spans="1:5" x14ac:dyDescent="0.2">
      <c r="A102" s="109">
        <v>5111</v>
      </c>
      <c r="B102" s="106" t="s">
        <v>418</v>
      </c>
      <c r="C102" s="110">
        <v>316234.53999999998</v>
      </c>
      <c r="D102" s="112">
        <f t="shared" si="0"/>
        <v>0.47727553309717863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8330.4</v>
      </c>
      <c r="D104" s="112">
        <f t="shared" si="0"/>
        <v>1.2572618098303673E-2</v>
      </c>
      <c r="E104" s="111"/>
    </row>
    <row r="105" spans="1:5" x14ac:dyDescent="0.2">
      <c r="A105" s="109">
        <v>5114</v>
      </c>
      <c r="B105" s="106" t="s">
        <v>421</v>
      </c>
      <c r="C105" s="110">
        <v>38333.040000000001</v>
      </c>
      <c r="D105" s="112">
        <f t="shared" si="0"/>
        <v>5.7853965291822566E-2</v>
      </c>
      <c r="E105" s="111"/>
    </row>
    <row r="106" spans="1:5" x14ac:dyDescent="0.2">
      <c r="A106" s="109">
        <v>5115</v>
      </c>
      <c r="B106" s="106" t="s">
        <v>422</v>
      </c>
      <c r="C106" s="110">
        <v>0</v>
      </c>
      <c r="D106" s="112">
        <f t="shared" si="0"/>
        <v>0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61304.270000000004</v>
      </c>
      <c r="D108" s="112">
        <f t="shared" si="0"/>
        <v>9.2523189103199732E-2</v>
      </c>
      <c r="E108" s="111"/>
    </row>
    <row r="109" spans="1:5" x14ac:dyDescent="0.2">
      <c r="A109" s="109">
        <v>5121</v>
      </c>
      <c r="B109" s="106" t="s">
        <v>425</v>
      </c>
      <c r="C109" s="110">
        <v>11352.85</v>
      </c>
      <c r="D109" s="112">
        <f t="shared" si="0"/>
        <v>1.7134236936680938E-2</v>
      </c>
      <c r="E109" s="111"/>
    </row>
    <row r="110" spans="1:5" x14ac:dyDescent="0.2">
      <c r="A110" s="109">
        <v>5122</v>
      </c>
      <c r="B110" s="106" t="s">
        <v>426</v>
      </c>
      <c r="C110" s="110">
        <v>27827.99</v>
      </c>
      <c r="D110" s="112">
        <f t="shared" si="0"/>
        <v>4.1999266627462506E-2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1386.43</v>
      </c>
      <c r="D112" s="112">
        <f t="shared" si="0"/>
        <v>2.092463136227692E-3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10754</v>
      </c>
      <c r="D114" s="112">
        <f t="shared" si="0"/>
        <v>1.6230425313209177E-2</v>
      </c>
      <c r="E114" s="111"/>
    </row>
    <row r="115" spans="1:5" x14ac:dyDescent="0.2">
      <c r="A115" s="109">
        <v>5127</v>
      </c>
      <c r="B115" s="106" t="s">
        <v>431</v>
      </c>
      <c r="C115" s="110">
        <v>9624</v>
      </c>
      <c r="D115" s="112">
        <f t="shared" si="0"/>
        <v>1.4524977981618477E-2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359</v>
      </c>
      <c r="D117" s="112">
        <f t="shared" si="0"/>
        <v>5.4181910800093862E-4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238380.51</v>
      </c>
      <c r="D118" s="112">
        <f t="shared" si="0"/>
        <v>0.35977469440949533</v>
      </c>
      <c r="E118" s="111"/>
    </row>
    <row r="119" spans="1:5" x14ac:dyDescent="0.2">
      <c r="A119" s="109">
        <v>5131</v>
      </c>
      <c r="B119" s="106" t="s">
        <v>435</v>
      </c>
      <c r="C119" s="110">
        <v>6148.93</v>
      </c>
      <c r="D119" s="112">
        <f t="shared" si="0"/>
        <v>9.2802444784407002E-3</v>
      </c>
      <c r="E119" s="111"/>
    </row>
    <row r="120" spans="1:5" x14ac:dyDescent="0.2">
      <c r="A120" s="109">
        <v>5132</v>
      </c>
      <c r="B120" s="106" t="s">
        <v>436</v>
      </c>
      <c r="C120" s="110">
        <v>8120</v>
      </c>
      <c r="D120" s="112">
        <f t="shared" si="0"/>
        <v>1.2255072860634044E-2</v>
      </c>
      <c r="E120" s="111"/>
    </row>
    <row r="121" spans="1:5" x14ac:dyDescent="0.2">
      <c r="A121" s="109">
        <v>5133</v>
      </c>
      <c r="B121" s="106" t="s">
        <v>437</v>
      </c>
      <c r="C121" s="110">
        <v>86038.99</v>
      </c>
      <c r="D121" s="112">
        <f t="shared" si="0"/>
        <v>0.12985395213120246</v>
      </c>
      <c r="E121" s="111"/>
    </row>
    <row r="122" spans="1:5" x14ac:dyDescent="0.2">
      <c r="A122" s="109">
        <v>5134</v>
      </c>
      <c r="B122" s="106" t="s">
        <v>438</v>
      </c>
      <c r="C122" s="110">
        <v>32.479999999999997</v>
      </c>
      <c r="D122" s="112">
        <f t="shared" si="0"/>
        <v>4.9020291442536169E-5</v>
      </c>
      <c r="E122" s="111"/>
    </row>
    <row r="123" spans="1:5" x14ac:dyDescent="0.2">
      <c r="A123" s="109">
        <v>5135</v>
      </c>
      <c r="B123" s="106" t="s">
        <v>439</v>
      </c>
      <c r="C123" s="110">
        <v>12130</v>
      </c>
      <c r="D123" s="112">
        <f t="shared" si="0"/>
        <v>1.8307147019641742E-2</v>
      </c>
      <c r="E123" s="111"/>
    </row>
    <row r="124" spans="1:5" x14ac:dyDescent="0.2">
      <c r="A124" s="109">
        <v>5136</v>
      </c>
      <c r="B124" s="106" t="s">
        <v>440</v>
      </c>
      <c r="C124" s="110">
        <v>40143.06</v>
      </c>
      <c r="D124" s="112">
        <f t="shared" si="0"/>
        <v>6.0585729698128574E-2</v>
      </c>
      <c r="E124" s="111"/>
    </row>
    <row r="125" spans="1:5" x14ac:dyDescent="0.2">
      <c r="A125" s="109">
        <v>5137</v>
      </c>
      <c r="B125" s="106" t="s">
        <v>441</v>
      </c>
      <c r="C125" s="110">
        <v>432</v>
      </c>
      <c r="D125" s="112">
        <f t="shared" si="0"/>
        <v>6.519940241125501E-4</v>
      </c>
      <c r="E125" s="111"/>
    </row>
    <row r="126" spans="1:5" x14ac:dyDescent="0.2">
      <c r="A126" s="109">
        <v>5138</v>
      </c>
      <c r="B126" s="106" t="s">
        <v>442</v>
      </c>
      <c r="C126" s="110">
        <v>76953.05</v>
      </c>
      <c r="D126" s="112">
        <f t="shared" si="0"/>
        <v>0.11614103874359787</v>
      </c>
      <c r="E126" s="111"/>
    </row>
    <row r="127" spans="1:5" x14ac:dyDescent="0.2">
      <c r="A127" s="109">
        <v>5139</v>
      </c>
      <c r="B127" s="106" t="s">
        <v>443</v>
      </c>
      <c r="C127" s="110">
        <v>8382</v>
      </c>
      <c r="D127" s="112">
        <f t="shared" si="0"/>
        <v>1.2650495162294896E-2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651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652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-162582.76</v>
      </c>
    </row>
    <row r="15" spans="1:5" x14ac:dyDescent="0.2">
      <c r="A15" s="88">
        <v>3220</v>
      </c>
      <c r="B15" s="84" t="s">
        <v>529</v>
      </c>
      <c r="C15" s="89">
        <v>573598.46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2"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651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652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262188.53000000003</v>
      </c>
      <c r="D10" s="89">
        <v>469412.79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262188.53000000003</v>
      </c>
      <c r="D15" s="89">
        <f>SUM(D8:D14)</f>
        <v>469412.79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190824.25000000003</v>
      </c>
    </row>
    <row r="29" spans="1:5" x14ac:dyDescent="0.2">
      <c r="A29" s="88">
        <v>1241</v>
      </c>
      <c r="B29" s="84" t="s">
        <v>293</v>
      </c>
      <c r="C29" s="89">
        <v>163480.45000000001</v>
      </c>
    </row>
    <row r="30" spans="1:5" x14ac:dyDescent="0.2">
      <c r="A30" s="88">
        <v>1242</v>
      </c>
      <c r="B30" s="84" t="s">
        <v>294</v>
      </c>
      <c r="C30" s="89">
        <v>20367.79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0</v>
      </c>
    </row>
    <row r="33" spans="1:5" x14ac:dyDescent="0.2">
      <c r="A33" s="88">
        <v>1245</v>
      </c>
      <c r="B33" s="84" t="s">
        <v>297</v>
      </c>
      <c r="C33" s="89">
        <v>485</v>
      </c>
    </row>
    <row r="34" spans="1:5" x14ac:dyDescent="0.2">
      <c r="A34" s="88">
        <v>1246</v>
      </c>
      <c r="B34" s="84" t="s">
        <v>298</v>
      </c>
      <c r="C34" s="89">
        <v>6491.01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25212</v>
      </c>
    </row>
    <row r="38" spans="1:5" x14ac:dyDescent="0.2">
      <c r="A38" s="88">
        <v>1251</v>
      </c>
      <c r="B38" s="84" t="s">
        <v>303</v>
      </c>
      <c r="C38" s="89">
        <v>25212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2019-02-13T21:19:08Z</cp:lastPrinted>
  <dcterms:created xsi:type="dcterms:W3CDTF">2012-12-11T20:36:24Z</dcterms:created>
  <dcterms:modified xsi:type="dcterms:W3CDTF">2019-07-22T17:21:13Z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